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cre\OneDrive\Personal\BVL\"/>
    </mc:Choice>
  </mc:AlternateContent>
  <xr:revisionPtr revIDLastSave="0" documentId="13_ncr:1_{AACBF02B-9A12-414C-B8DB-2F149A47BEAA}" xr6:coauthVersionLast="47" xr6:coauthVersionMax="47" xr10:uidLastSave="{00000000-0000-0000-0000-000000000000}"/>
  <bookViews>
    <workbookView xWindow="-120" yWindow="-120" windowWidth="21840" windowHeight="13140" xr2:uid="{D8151EFD-BABC-481D-AD63-715CCD564D6E}"/>
  </bookViews>
  <sheets>
    <sheet name="Sheet1" sheetId="1" r:id="rId1"/>
  </sheets>
  <definedNames>
    <definedName name="_xlnm.Print_Area" localSheetId="0">Sheet1!$F$7:$K$35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K31" i="1" s="1"/>
  <c r="H27" i="1"/>
  <c r="K27" i="1" s="1"/>
  <c r="H29" i="1"/>
  <c r="H28" i="1"/>
  <c r="K28" i="1" s="1"/>
  <c r="H24" i="1"/>
  <c r="K24" i="1" s="1"/>
  <c r="H23" i="1"/>
  <c r="K23" i="1" s="1"/>
  <c r="H20" i="1"/>
  <c r="H19" i="1"/>
  <c r="H17" i="1"/>
  <c r="H16" i="1"/>
  <c r="K16" i="1" s="1"/>
  <c r="H14" i="1"/>
  <c r="K14" i="1" s="1"/>
  <c r="H13" i="1"/>
  <c r="H12" i="1"/>
  <c r="K12" i="1" s="1"/>
  <c r="K13" i="1"/>
  <c r="K17" i="1"/>
  <c r="K19" i="1"/>
  <c r="K20" i="1"/>
  <c r="K26" i="1"/>
  <c r="K29" i="1"/>
  <c r="K32" i="1"/>
  <c r="K35" i="1" l="1"/>
</calcChain>
</file>

<file path=xl/sharedStrings.xml><?xml version="1.0" encoding="utf-8"?>
<sst xmlns="http://schemas.openxmlformats.org/spreadsheetml/2006/main" count="31" uniqueCount="31">
  <si>
    <t>Code</t>
  </si>
  <si>
    <t>Description</t>
  </si>
  <si>
    <t>Prix</t>
  </si>
  <si>
    <t>Quantité</t>
  </si>
  <si>
    <t>Prix total</t>
  </si>
  <si>
    <t>1801A</t>
  </si>
  <si>
    <t>Maillot Classic Homme</t>
  </si>
  <si>
    <t>Taille</t>
  </si>
  <si>
    <t>1801 Pro C</t>
  </si>
  <si>
    <t>1801 Pro L</t>
  </si>
  <si>
    <t>Pro-gora Lycra Spargo (maillot Sportif Homme)</t>
  </si>
  <si>
    <t>Pro-Light (Maillot tres leger été - Homme)</t>
  </si>
  <si>
    <t>Maillot Classic Femme</t>
  </si>
  <si>
    <t>1801 Pro W</t>
  </si>
  <si>
    <t xml:space="preserve">Pro-gora (Maillot sportif Femme) </t>
  </si>
  <si>
    <t>1810 M</t>
  </si>
  <si>
    <t>Veste demi saison manches longs (coup vent)</t>
  </si>
  <si>
    <t>1807 B</t>
  </si>
  <si>
    <t>Body coup vent gamex sans manches et poches</t>
  </si>
  <si>
    <t>1813 E</t>
  </si>
  <si>
    <t>Cuissard Evolution avec bretelles</t>
  </si>
  <si>
    <t>1828 A</t>
  </si>
  <si>
    <t>Gants été</t>
  </si>
  <si>
    <t>Total a Payé</t>
  </si>
  <si>
    <t>Pro 5 Peau standard cuissard (densité 90gr)</t>
  </si>
  <si>
    <t>Cervino Peau plus comfortable (dens 120gr)</t>
  </si>
  <si>
    <t>Anatomic Peau plus+ comfortable (dens 200gr)</t>
  </si>
  <si>
    <t>Peau Femme (dens 120gr)</t>
  </si>
  <si>
    <t xml:space="preserve">Cuissard Evolution sans bretelles </t>
  </si>
  <si>
    <t>1815 E</t>
  </si>
  <si>
    <t>BVL Bon de Commande Tenues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</si>
</sst>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C]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quotePrefix="1" applyBorder="1"/>
    <xf numFmtId="0" fontId="3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7E4C9-7445-44DE-BB5D-504F54C51F12}">
  <dimension ref="F7:K35"/>
  <sheetViews>
    <sheetView tabSelected="1" topLeftCell="A3" workbookViewId="0">
      <selection activeCell="G9" sqref="G9"/>
    </sheetView>
  </sheetViews>
  <sheetFormatPr defaultRowHeight="15" x14ac:dyDescent="0.25"/>
  <cols>
    <col min="6" max="6" width="10.7109375" bestFit="1" customWidth="1"/>
    <col min="7" max="7" width="43.5703125" bestFit="1" customWidth="1"/>
    <col min="8" max="8" width="9.5703125" bestFit="1" customWidth="1"/>
  </cols>
  <sheetData>
    <row r="7" spans="6:11" ht="21" x14ac:dyDescent="0.35">
      <c r="F7" s="8" t="s">
        <v>30</v>
      </c>
      <c r="G7" s="8"/>
      <c r="H7" s="8"/>
      <c r="I7" s="8"/>
      <c r="J7" s="8"/>
      <c r="K7" s="8"/>
    </row>
    <row r="10" spans="6:11" x14ac:dyDescent="0.25">
      <c r="F10" s="1" t="s">
        <v>0</v>
      </c>
      <c r="G10" s="1" t="s">
        <v>1</v>
      </c>
      <c r="H10" s="1" t="s">
        <v>2</v>
      </c>
      <c r="I10" s="1" t="s">
        <v>7</v>
      </c>
      <c r="J10" s="1" t="s">
        <v>3</v>
      </c>
      <c r="K10" s="1" t="s">
        <v>4</v>
      </c>
    </row>
    <row r="11" spans="6:11" x14ac:dyDescent="0.25">
      <c r="F11" s="1"/>
      <c r="G11" s="1"/>
      <c r="H11" s="1"/>
      <c r="I11" s="1"/>
      <c r="J11" s="1"/>
      <c r="K11" s="1"/>
    </row>
    <row r="12" spans="6:11" x14ac:dyDescent="0.25">
      <c r="F12" s="2" t="s">
        <v>5</v>
      </c>
      <c r="G12" s="2" t="s">
        <v>6</v>
      </c>
      <c r="H12" s="6">
        <f>32.5*120%</f>
        <v>39</v>
      </c>
      <c r="I12" s="2"/>
      <c r="J12" s="2"/>
      <c r="K12" s="7">
        <f t="shared" ref="K12:K32" si="0">H12*J12</f>
        <v>0</v>
      </c>
    </row>
    <row r="13" spans="6:11" x14ac:dyDescent="0.25">
      <c r="F13" s="2" t="s">
        <v>8</v>
      </c>
      <c r="G13" s="2" t="s">
        <v>10</v>
      </c>
      <c r="H13" s="6">
        <f>39.85*120%</f>
        <v>47.82</v>
      </c>
      <c r="I13" s="2"/>
      <c r="J13" s="2"/>
      <c r="K13" s="7">
        <f t="shared" si="0"/>
        <v>0</v>
      </c>
    </row>
    <row r="14" spans="6:11" x14ac:dyDescent="0.25">
      <c r="F14" s="2" t="s">
        <v>9</v>
      </c>
      <c r="G14" s="2" t="s">
        <v>11</v>
      </c>
      <c r="H14" s="6">
        <f>44*120%</f>
        <v>52.8</v>
      </c>
      <c r="I14" s="2"/>
      <c r="J14" s="2"/>
      <c r="K14" s="7">
        <f t="shared" si="0"/>
        <v>0</v>
      </c>
    </row>
    <row r="15" spans="6:11" x14ac:dyDescent="0.25">
      <c r="F15" s="2"/>
      <c r="G15" s="2"/>
      <c r="H15" s="6"/>
      <c r="I15" s="2"/>
      <c r="J15" s="2"/>
      <c r="K15" s="7"/>
    </row>
    <row r="16" spans="6:11" x14ac:dyDescent="0.25">
      <c r="F16" s="3">
        <v>1695</v>
      </c>
      <c r="G16" s="2" t="s">
        <v>12</v>
      </c>
      <c r="H16" s="6">
        <f>32.5*120%</f>
        <v>39</v>
      </c>
      <c r="I16" s="2"/>
      <c r="J16" s="2"/>
      <c r="K16" s="7">
        <f t="shared" si="0"/>
        <v>0</v>
      </c>
    </row>
    <row r="17" spans="6:11" x14ac:dyDescent="0.25">
      <c r="F17" s="2" t="s">
        <v>13</v>
      </c>
      <c r="G17" s="2" t="s">
        <v>14</v>
      </c>
      <c r="H17" s="6">
        <f>39.85*120%</f>
        <v>47.82</v>
      </c>
      <c r="I17" s="2"/>
      <c r="J17" s="2"/>
      <c r="K17" s="7">
        <f t="shared" si="0"/>
        <v>0</v>
      </c>
    </row>
    <row r="18" spans="6:11" x14ac:dyDescent="0.25">
      <c r="F18" s="2"/>
      <c r="G18" s="2"/>
      <c r="H18" s="6"/>
      <c r="I18" s="2"/>
      <c r="J18" s="2"/>
      <c r="K18" s="7"/>
    </row>
    <row r="19" spans="6:11" x14ac:dyDescent="0.25">
      <c r="F19" s="2" t="s">
        <v>15</v>
      </c>
      <c r="G19" s="2" t="s">
        <v>16</v>
      </c>
      <c r="H19" s="6">
        <f>48.75*120%</f>
        <v>58.5</v>
      </c>
      <c r="I19" s="2"/>
      <c r="J19" s="2"/>
      <c r="K19" s="7">
        <f t="shared" si="0"/>
        <v>0</v>
      </c>
    </row>
    <row r="20" spans="6:11" x14ac:dyDescent="0.25">
      <c r="F20" s="2" t="s">
        <v>17</v>
      </c>
      <c r="G20" s="2" t="s">
        <v>18</v>
      </c>
      <c r="H20" s="6">
        <f>35.9*120%</f>
        <v>43.08</v>
      </c>
      <c r="I20" s="2"/>
      <c r="J20" s="2"/>
      <c r="K20" s="7">
        <f t="shared" si="0"/>
        <v>0</v>
      </c>
    </row>
    <row r="21" spans="6:11" x14ac:dyDescent="0.25">
      <c r="F21" s="2"/>
      <c r="G21" s="2"/>
      <c r="H21" s="6"/>
      <c r="I21" s="2"/>
      <c r="J21" s="2"/>
      <c r="K21" s="7"/>
    </row>
    <row r="22" spans="6:11" x14ac:dyDescent="0.25">
      <c r="F22" s="3"/>
      <c r="G22" s="2"/>
      <c r="H22" s="6"/>
      <c r="I22" s="2"/>
      <c r="J22" s="2"/>
      <c r="K22" s="7"/>
    </row>
    <row r="23" spans="6:11" x14ac:dyDescent="0.25">
      <c r="F23" s="2" t="s">
        <v>19</v>
      </c>
      <c r="G23" s="2" t="s">
        <v>20</v>
      </c>
      <c r="H23" s="6">
        <f>39.6*120%</f>
        <v>47.52</v>
      </c>
      <c r="I23" s="2"/>
      <c r="J23" s="2"/>
      <c r="K23" s="7">
        <f t="shared" si="0"/>
        <v>0</v>
      </c>
    </row>
    <row r="24" spans="6:11" x14ac:dyDescent="0.25">
      <c r="F24" s="2" t="s">
        <v>29</v>
      </c>
      <c r="G24" s="2" t="s">
        <v>28</v>
      </c>
      <c r="H24" s="6">
        <f>36.6*120%</f>
        <v>43.92</v>
      </c>
      <c r="I24" s="2"/>
      <c r="J24" s="2"/>
      <c r="K24" s="7">
        <f t="shared" si="0"/>
        <v>0</v>
      </c>
    </row>
    <row r="25" spans="6:11" x14ac:dyDescent="0.25">
      <c r="F25" s="2"/>
      <c r="G25" s="2"/>
      <c r="H25" s="6"/>
      <c r="I25" s="2"/>
      <c r="J25" s="2"/>
      <c r="K25" s="7"/>
    </row>
    <row r="26" spans="6:11" x14ac:dyDescent="0.25">
      <c r="F26" s="2"/>
      <c r="G26" s="2" t="s">
        <v>24</v>
      </c>
      <c r="H26" s="6">
        <v>0</v>
      </c>
      <c r="I26" s="2"/>
      <c r="J26" s="2"/>
      <c r="K26" s="7">
        <f t="shared" si="0"/>
        <v>0</v>
      </c>
    </row>
    <row r="27" spans="6:11" x14ac:dyDescent="0.25">
      <c r="F27" s="2">
        <v>24</v>
      </c>
      <c r="G27" s="2" t="s">
        <v>25</v>
      </c>
      <c r="H27" s="6">
        <f>5*120%</f>
        <v>6</v>
      </c>
      <c r="I27" s="2"/>
      <c r="J27" s="2"/>
      <c r="K27" s="7">
        <f t="shared" si="0"/>
        <v>0</v>
      </c>
    </row>
    <row r="28" spans="6:11" x14ac:dyDescent="0.25">
      <c r="F28" s="2">
        <v>5</v>
      </c>
      <c r="G28" s="2" t="s">
        <v>26</v>
      </c>
      <c r="H28" s="6">
        <f>20*120%</f>
        <v>24</v>
      </c>
      <c r="I28" s="2"/>
      <c r="J28" s="2"/>
      <c r="K28" s="7">
        <f t="shared" si="0"/>
        <v>0</v>
      </c>
    </row>
    <row r="29" spans="6:11" x14ac:dyDescent="0.25">
      <c r="F29" s="2">
        <v>16</v>
      </c>
      <c r="G29" s="2" t="s">
        <v>27</v>
      </c>
      <c r="H29" s="6">
        <f>3.5*120%</f>
        <v>4.2</v>
      </c>
      <c r="I29" s="2"/>
      <c r="J29" s="2"/>
      <c r="K29" s="7">
        <f t="shared" si="0"/>
        <v>0</v>
      </c>
    </row>
    <row r="30" spans="6:11" x14ac:dyDescent="0.25">
      <c r="F30" s="2"/>
      <c r="G30" s="2"/>
      <c r="H30" s="6"/>
      <c r="I30" s="2"/>
      <c r="J30" s="2"/>
      <c r="K30" s="7"/>
    </row>
    <row r="31" spans="6:11" x14ac:dyDescent="0.25">
      <c r="F31" s="2" t="s">
        <v>21</v>
      </c>
      <c r="G31" s="2" t="s">
        <v>22</v>
      </c>
      <c r="H31" s="6">
        <f>13.15*120%</f>
        <v>15.78</v>
      </c>
      <c r="I31" s="2"/>
      <c r="J31" s="2"/>
      <c r="K31" s="7">
        <f t="shared" si="0"/>
        <v>0</v>
      </c>
    </row>
    <row r="32" spans="6:11" x14ac:dyDescent="0.25">
      <c r="F32" s="4"/>
      <c r="G32" s="2"/>
      <c r="H32" s="6"/>
      <c r="I32" s="2"/>
      <c r="J32" s="2"/>
      <c r="K32" s="7">
        <f t="shared" si="0"/>
        <v>0</v>
      </c>
    </row>
    <row r="33" spans="6:11" x14ac:dyDescent="0.25">
      <c r="F33" s="2"/>
      <c r="G33" s="2"/>
      <c r="H33" s="6"/>
      <c r="I33" s="2"/>
      <c r="J33" s="2"/>
      <c r="K33" s="7"/>
    </row>
    <row r="34" spans="6:11" x14ac:dyDescent="0.25">
      <c r="F34" s="2"/>
      <c r="G34" s="2"/>
      <c r="H34" s="6"/>
      <c r="I34" s="2"/>
      <c r="J34" s="2"/>
      <c r="K34" s="7"/>
    </row>
    <row r="35" spans="6:11" ht="15.75" x14ac:dyDescent="0.25">
      <c r="F35" s="2"/>
      <c r="G35" s="5" t="s">
        <v>23</v>
      </c>
      <c r="H35" s="6"/>
      <c r="I35" s="2"/>
      <c r="J35" s="2"/>
      <c r="K35" s="7">
        <f>SUM(K11:K32)</f>
        <v>0</v>
      </c>
    </row>
  </sheetData>
  <mergeCells count="1">
    <mergeCell ref="F7:K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McRedmond</dc:creator>
  <cp:lastModifiedBy>Michael McRedmond</cp:lastModifiedBy>
  <dcterms:created xsi:type="dcterms:W3CDTF">2023-01-03T07:12:38Z</dcterms:created>
  <dcterms:modified xsi:type="dcterms:W3CDTF">2023-01-03T16:12:03Z</dcterms:modified>
</cp:coreProperties>
</file>